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8975" windowHeight="8640"/>
  </bookViews>
  <sheets>
    <sheet name="Dómaraavrokning" sheetId="1" r:id="rId1"/>
  </sheets>
  <definedNames>
    <definedName name="_xlnm.Print_Area" localSheetId="0">Dómaraavrokning!$A$1:$I$68</definedName>
  </definedNames>
  <calcPr calcId="125725"/>
</workbook>
</file>

<file path=xl/calcChain.xml><?xml version="1.0" encoding="utf-8"?>
<calcChain xmlns="http://schemas.openxmlformats.org/spreadsheetml/2006/main">
  <c r="G25" i="1"/>
  <c r="G22"/>
  <c r="G19"/>
  <c r="G28" s="1"/>
  <c r="G32" l="1"/>
  <c r="G34"/>
</calcChain>
</file>

<file path=xl/sharedStrings.xml><?xml version="1.0" encoding="utf-8"?>
<sst xmlns="http://schemas.openxmlformats.org/spreadsheetml/2006/main" count="50" uniqueCount="50">
  <si>
    <t>FYLGISKJAL   I</t>
  </si>
  <si>
    <t>DÓMARATAKSTIR</t>
  </si>
  <si>
    <t>1.   1. deild, menn</t>
  </si>
  <si>
    <t>2.   2. deild, menn</t>
  </si>
  <si>
    <t>3.   3. deild, menn</t>
  </si>
  <si>
    <t>4.   Unglingadeildin</t>
  </si>
  <si>
    <t>5.   Dreingjadeildin</t>
  </si>
  <si>
    <t>6.   1. deild, kvinnur</t>
  </si>
  <si>
    <t>7.   2. deild, kvinnur</t>
  </si>
  <si>
    <t>8.   Gentudeildin</t>
  </si>
  <si>
    <t>9.   Aðrar deildir</t>
  </si>
  <si>
    <t>Løgmanssteypið</t>
  </si>
  <si>
    <t>10. Innleiðandi- 2. umfar</t>
  </si>
  <si>
    <t>11. 2. umfar/bólkaumfar, ¼ og ½ finala</t>
  </si>
  <si>
    <t>12. Finala, dómarakvartett</t>
  </si>
  <si>
    <t>13. Steypakappingin kvinnur</t>
  </si>
  <si>
    <t>14. Finala, dómarakvartett</t>
  </si>
  <si>
    <t>DÓMARAAVROKNING</t>
  </si>
  <si>
    <t>a) Koyring</t>
  </si>
  <si>
    <t>b) Tímapeningur, min. 4 tímar burtur</t>
  </si>
  <si>
    <t>e) Tunnilsgjald og/ella gjald til Strandferðsluna</t>
  </si>
  <si>
    <t>Munurin millum d) og dómaratakstin fyri viðkomandi deild, verður fluttur um samtíðarskattaskipanina.</t>
  </si>
  <si>
    <t>(undirskrift dómarans)</t>
  </si>
  <si>
    <t>Dómari</t>
  </si>
  <si>
    <t xml:space="preserve">Navn á dómara: </t>
  </si>
  <si>
    <t xml:space="preserve">Dystur: </t>
  </si>
  <si>
    <t xml:space="preserve">Leikdagur: </t>
  </si>
  <si>
    <t xml:space="preserve">Deild nr: </t>
  </si>
  <si>
    <t>km á kr. 3,20</t>
  </si>
  <si>
    <t>Set X</t>
  </si>
  <si>
    <t>Staður:</t>
  </si>
  <si>
    <t>Dagfesting</t>
  </si>
  <si>
    <t>t. á kr. 15,00</t>
  </si>
  <si>
    <t>á kr. 250</t>
  </si>
  <si>
    <t>c) Dagpeningur, min. burturstaddur í 16 tímar</t>
  </si>
  <si>
    <t>Deild:</t>
  </si>
  <si>
    <t>Samla:</t>
  </si>
  <si>
    <t>Dómari:</t>
  </si>
  <si>
    <t>Hj. Dómari:</t>
  </si>
  <si>
    <t xml:space="preserve">Avrokning: </t>
  </si>
  <si>
    <t>Sambært takstinum hjá tí almenna</t>
  </si>
  <si>
    <r>
      <t xml:space="preserve">d) Í alt  (a+b+c) </t>
    </r>
    <r>
      <rPr>
        <i/>
        <u/>
        <sz val="11"/>
        <color indexed="8"/>
        <rFont val="Calibri"/>
        <family val="2"/>
      </rPr>
      <t>Í mesta lagið dómarataksturin</t>
    </r>
  </si>
  <si>
    <t>t) Takstur:</t>
  </si>
  <si>
    <t>f) Skattafrítt (d+e)</t>
  </si>
  <si>
    <t>g) Skattskyldugt (t-d)</t>
  </si>
  <si>
    <t>Hetta fylgisskjal er partur av samstarvsavtaluni millum FSF og FDF</t>
  </si>
  <si>
    <t>Hjálpardómari 1</t>
  </si>
  <si>
    <t>Hjálpardómari 2</t>
  </si>
  <si>
    <t>M.   Effodeildin</t>
  </si>
  <si>
    <t>4. Dómari</t>
  </si>
</sst>
</file>

<file path=xl/styles.xml><?xml version="1.0" encoding="utf-8"?>
<styleSheet xmlns="http://schemas.openxmlformats.org/spreadsheetml/2006/main">
  <numFmts count="1">
    <numFmt numFmtId="164" formatCode="_ &quot;kr&quot;\ * #,##0.00_ ;_ &quot;kr&quot;\ * \-#,##0.00_ ;_ &quot;kr&quot;\ * &quot;-&quot;??_ ;_ @_ "/>
  </numFmts>
  <fonts count="16">
    <font>
      <sz val="11"/>
      <color theme="1"/>
      <name val="Calibri"/>
      <family val="2"/>
      <scheme val="minor"/>
    </font>
    <font>
      <i/>
      <u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9">
    <xf numFmtId="0" fontId="0" fillId="0" borderId="0" xfId="0"/>
    <xf numFmtId="0" fontId="4" fillId="0" borderId="0" xfId="0" applyFont="1" applyBorder="1"/>
    <xf numFmtId="0" fontId="0" fillId="0" borderId="0" xfId="0" applyBorder="1" applyAlignment="1"/>
    <xf numFmtId="0" fontId="0" fillId="0" borderId="0" xfId="0" applyFont="1" applyBorder="1" applyAlignment="1"/>
    <xf numFmtId="0" fontId="5" fillId="0" borderId="0" xfId="0" applyFont="1" applyBorder="1" applyAlignment="1"/>
    <xf numFmtId="0" fontId="4" fillId="0" borderId="0" xfId="0" applyFont="1" applyBorder="1" applyAlignment="1"/>
    <xf numFmtId="0" fontId="6" fillId="0" borderId="0" xfId="0" applyFont="1" applyBorder="1"/>
    <xf numFmtId="0" fontId="5" fillId="0" borderId="0" xfId="0" applyFont="1" applyBorder="1"/>
    <xf numFmtId="0" fontId="4" fillId="0" borderId="0" xfId="0" applyFont="1" applyBorder="1" applyAlignment="1">
      <alignment horizontal="center"/>
    </xf>
    <xf numFmtId="0" fontId="7" fillId="0" borderId="0" xfId="0" applyFont="1" applyBorder="1"/>
    <xf numFmtId="0" fontId="0" fillId="0" borderId="0" xfId="0" applyFont="1" applyBorder="1"/>
    <xf numFmtId="0" fontId="8" fillId="0" borderId="0" xfId="0" applyFont="1" applyBorder="1" applyAlignment="1">
      <alignment horizontal="center"/>
    </xf>
    <xf numFmtId="0" fontId="6" fillId="0" borderId="0" xfId="0" applyFont="1" applyBorder="1" applyAlignment="1">
      <alignment horizontal="justify"/>
    </xf>
    <xf numFmtId="0" fontId="9" fillId="0" borderId="0" xfId="0" applyFont="1" applyBorder="1" applyAlignment="1">
      <alignment horizontal="justify"/>
    </xf>
    <xf numFmtId="0" fontId="10" fillId="0" borderId="0" xfId="0" applyFont="1" applyBorder="1" applyAlignment="1">
      <alignment horizontal="justify"/>
    </xf>
    <xf numFmtId="0" fontId="8" fillId="0" borderId="0" xfId="0" applyFont="1" applyBorder="1" applyAlignment="1">
      <alignment horizontal="justify"/>
    </xf>
    <xf numFmtId="0" fontId="3" fillId="0" borderId="0" xfId="0" applyFont="1" applyBorder="1"/>
    <xf numFmtId="0" fontId="8" fillId="0" borderId="0" xfId="0" applyFont="1" applyBorder="1"/>
    <xf numFmtId="0" fontId="0" fillId="0" borderId="1" xfId="0" applyFont="1" applyBorder="1" applyAlignment="1">
      <alignment horizontal="center"/>
    </xf>
    <xf numFmtId="0" fontId="11" fillId="0" borderId="0" xfId="0" applyFont="1" applyBorder="1" applyAlignment="1">
      <alignment horizontal="justify"/>
    </xf>
    <xf numFmtId="0" fontId="12" fillId="0" borderId="0" xfId="0" applyFont="1" applyBorder="1"/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justify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/>
    <xf numFmtId="164" fontId="12" fillId="0" borderId="0" xfId="1" applyFont="1" applyBorder="1" applyAlignment="1"/>
    <xf numFmtId="0" fontId="4" fillId="0" borderId="0" xfId="0" applyFont="1" applyBorder="1" applyAlignment="1">
      <alignment horizontal="center"/>
    </xf>
    <xf numFmtId="164" fontId="2" fillId="0" borderId="2" xfId="1" applyFont="1" applyBorder="1" applyAlignment="1">
      <alignment horizontal="center"/>
    </xf>
    <xf numFmtId="164" fontId="2" fillId="0" borderId="3" xfId="1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164" fontId="2" fillId="0" borderId="0" xfId="1" applyFont="1" applyBorder="1" applyAlignment="1"/>
    <xf numFmtId="0" fontId="0" fillId="0" borderId="0" xfId="0" applyFont="1" applyBorder="1" applyAlignment="1"/>
    <xf numFmtId="0" fontId="11" fillId="0" borderId="0" xfId="0" applyFont="1" applyBorder="1" applyAlignment="1"/>
    <xf numFmtId="164" fontId="11" fillId="0" borderId="0" xfId="1" applyFont="1" applyBorder="1" applyAlignment="1"/>
    <xf numFmtId="0" fontId="5" fillId="0" borderId="0" xfId="0" applyFont="1" applyBorder="1" applyAlignment="1">
      <alignment horizontal="justify"/>
    </xf>
    <xf numFmtId="0" fontId="4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7" fillId="0" borderId="0" xfId="0" applyFont="1" applyBorder="1" applyAlignment="1">
      <alignment horizontal="justify"/>
    </xf>
    <xf numFmtId="0" fontId="7" fillId="0" borderId="1" xfId="0" applyFont="1" applyBorder="1"/>
    <xf numFmtId="0" fontId="13" fillId="0" borderId="0" xfId="0" applyFont="1" applyBorder="1"/>
    <xf numFmtId="0" fontId="6" fillId="0" borderId="4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/>
    <xf numFmtId="164" fontId="5" fillId="0" borderId="0" xfId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justify"/>
    </xf>
    <xf numFmtId="0" fontId="0" fillId="0" borderId="0" xfId="0" applyFont="1" applyBorder="1" applyAlignment="1">
      <alignment horizontal="justify"/>
    </xf>
    <xf numFmtId="0" fontId="5" fillId="0" borderId="0" xfId="0" applyFont="1" applyBorder="1" applyAlignment="1">
      <alignment horizontal="justify"/>
    </xf>
    <xf numFmtId="0" fontId="9" fillId="0" borderId="2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0" fillId="0" borderId="0" xfId="0" applyFont="1" applyBorder="1" applyAlignment="1"/>
    <xf numFmtId="0" fontId="3" fillId="0" borderId="0" xfId="0" applyFont="1" applyBorder="1" applyAlignment="1">
      <alignment horizontal="left"/>
    </xf>
    <xf numFmtId="0" fontId="8" fillId="0" borderId="0" xfId="0" applyFont="1" applyBorder="1" applyAlignment="1" applyProtection="1">
      <alignment horizontal="left"/>
      <protection locked="0"/>
    </xf>
    <xf numFmtId="0" fontId="15" fillId="0" borderId="0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4" fontId="3" fillId="0" borderId="0" xfId="1" applyFont="1" applyBorder="1" applyAlignment="1"/>
    <xf numFmtId="164" fontId="14" fillId="0" borderId="0" xfId="1" applyFont="1" applyBorder="1" applyAlignment="1"/>
    <xf numFmtId="0" fontId="14" fillId="0" borderId="0" xfId="0" applyFont="1" applyBorder="1" applyAlignment="1"/>
    <xf numFmtId="0" fontId="13" fillId="0" borderId="0" xfId="0" applyFont="1" applyBorder="1" applyAlignment="1"/>
    <xf numFmtId="164" fontId="2" fillId="0" borderId="0" xfId="1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164" fontId="2" fillId="0" borderId="6" xfId="1" applyFont="1" applyBorder="1" applyAlignment="1" applyProtection="1">
      <protection locked="0"/>
    </xf>
    <xf numFmtId="0" fontId="3" fillId="0" borderId="0" xfId="0" applyFont="1" applyBorder="1" applyAlignment="1"/>
    <xf numFmtId="164" fontId="2" fillId="0" borderId="0" xfId="1" applyFont="1" applyBorder="1" applyAlignment="1"/>
    <xf numFmtId="164" fontId="2" fillId="0" borderId="6" xfId="1" applyFont="1" applyBorder="1" applyAlignment="1"/>
  </cellXfs>
  <cellStyles count="2">
    <cellStyle name="Normal" xfId="0" builtinId="0"/>
    <cellStyle name="Valuta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8"/>
  <sheetViews>
    <sheetView showGridLines="0" tabSelected="1" zoomScaleNormal="100" zoomScaleSheetLayoutView="50" workbookViewId="0">
      <selection activeCell="C4" sqref="C4:E4"/>
    </sheetView>
  </sheetViews>
  <sheetFormatPr defaultRowHeight="15"/>
  <cols>
    <col min="1" max="1" width="13" style="10" customWidth="1"/>
    <col min="2" max="2" width="10.28515625" style="10" customWidth="1"/>
    <col min="3" max="3" width="17.85546875" style="10" customWidth="1"/>
    <col min="4" max="4" width="4.5703125" style="10" customWidth="1"/>
    <col min="5" max="5" width="11.85546875" style="10" bestFit="1" customWidth="1"/>
    <col min="6" max="6" width="2.7109375" style="10" customWidth="1"/>
    <col min="7" max="7" width="12.140625" style="10" customWidth="1"/>
    <col min="8" max="8" width="9.42578125" style="10" customWidth="1"/>
    <col min="9" max="9" width="3.42578125" style="10" customWidth="1"/>
    <col min="10" max="16384" width="9.140625" style="10"/>
  </cols>
  <sheetData>
    <row r="1" spans="1:9" ht="15.75">
      <c r="A1" s="53" t="s">
        <v>0</v>
      </c>
      <c r="B1" s="53"/>
      <c r="C1" s="53"/>
      <c r="D1" s="54"/>
      <c r="E1" s="54"/>
      <c r="F1" s="54"/>
      <c r="G1" s="54"/>
      <c r="H1" s="54"/>
      <c r="I1" s="54"/>
    </row>
    <row r="2" spans="1:9" ht="18.75">
      <c r="A2" s="57" t="s">
        <v>17</v>
      </c>
      <c r="B2" s="54"/>
      <c r="C2" s="54"/>
      <c r="D2" s="54"/>
      <c r="E2" s="54"/>
      <c r="F2" s="54"/>
      <c r="G2" s="54"/>
      <c r="H2" s="54"/>
      <c r="I2" s="54"/>
    </row>
    <row r="3" spans="1:9" s="20" customFormat="1" ht="8.25">
      <c r="A3" s="19"/>
      <c r="B3" s="19"/>
      <c r="C3" s="19"/>
      <c r="I3" s="20" t="s">
        <v>29</v>
      </c>
    </row>
    <row r="4" spans="1:9" s="1" customFormat="1" ht="15.75" customHeight="1">
      <c r="A4" s="55" t="s">
        <v>24</v>
      </c>
      <c r="B4" s="55"/>
      <c r="C4" s="56"/>
      <c r="D4" s="56"/>
      <c r="E4" s="56"/>
      <c r="G4" s="46" t="s">
        <v>23</v>
      </c>
      <c r="H4" s="47"/>
      <c r="I4" s="41"/>
    </row>
    <row r="5" spans="1:9" s="9" customFormat="1" ht="2.25" customHeight="1">
      <c r="A5" s="37"/>
      <c r="B5" s="37"/>
      <c r="C5" s="49"/>
      <c r="D5" s="50"/>
      <c r="E5" s="51"/>
      <c r="G5" s="13"/>
      <c r="H5" s="38"/>
      <c r="I5" s="39"/>
    </row>
    <row r="6" spans="1:9" s="20" customFormat="1" ht="8.25">
      <c r="A6" s="21"/>
      <c r="B6" s="21"/>
      <c r="C6" s="21"/>
      <c r="D6" s="21"/>
      <c r="E6" s="21"/>
      <c r="G6" s="19"/>
      <c r="H6" s="22"/>
    </row>
    <row r="7" spans="1:9" ht="15.75">
      <c r="A7" s="55" t="s">
        <v>25</v>
      </c>
      <c r="B7" s="55"/>
      <c r="C7" s="56"/>
      <c r="D7" s="56"/>
      <c r="E7" s="56"/>
      <c r="F7" s="14"/>
      <c r="G7" s="46" t="s">
        <v>46</v>
      </c>
      <c r="H7" s="47"/>
      <c r="I7" s="41"/>
    </row>
    <row r="8" spans="1:9" s="9" customFormat="1" ht="2.25" customHeight="1">
      <c r="A8" s="37"/>
      <c r="B8" s="37"/>
      <c r="C8" s="49"/>
      <c r="D8" s="50"/>
      <c r="E8" s="51"/>
      <c r="F8" s="13"/>
      <c r="G8" s="13"/>
      <c r="H8" s="38"/>
      <c r="I8" s="39"/>
    </row>
    <row r="9" spans="1:9" s="20" customFormat="1" ht="8.25">
      <c r="A9" s="21"/>
      <c r="B9" s="21"/>
      <c r="C9" s="23"/>
      <c r="D9" s="23"/>
      <c r="E9" s="23"/>
      <c r="F9" s="19"/>
      <c r="G9" s="19"/>
      <c r="H9" s="22"/>
    </row>
    <row r="10" spans="1:9" s="1" customFormat="1" ht="15.75" customHeight="1">
      <c r="A10" s="55" t="s">
        <v>26</v>
      </c>
      <c r="B10" s="55"/>
      <c r="C10" s="56"/>
      <c r="D10" s="56"/>
      <c r="E10" s="56"/>
      <c r="F10" s="15"/>
      <c r="G10" s="46" t="s">
        <v>47</v>
      </c>
      <c r="H10" s="47"/>
      <c r="I10" s="41"/>
    </row>
    <row r="11" spans="1:9" s="9" customFormat="1" ht="2.25" customHeight="1">
      <c r="A11" s="37"/>
      <c r="B11" s="37"/>
      <c r="C11" s="49"/>
      <c r="D11" s="50"/>
      <c r="E11" s="51"/>
      <c r="F11" s="13"/>
      <c r="G11" s="13"/>
      <c r="H11" s="38"/>
      <c r="I11" s="39"/>
    </row>
    <row r="12" spans="1:9" s="9" customFormat="1" ht="8.25" customHeight="1">
      <c r="F12" s="13"/>
      <c r="G12" s="13"/>
      <c r="H12" s="13"/>
    </row>
    <row r="13" spans="1:9" s="9" customFormat="1" ht="15.75">
      <c r="B13" s="43"/>
      <c r="C13" s="43" t="s">
        <v>27</v>
      </c>
      <c r="D13" s="41"/>
      <c r="F13" s="13"/>
      <c r="G13" s="46" t="s">
        <v>49</v>
      </c>
      <c r="H13" s="47"/>
      <c r="I13" s="41"/>
    </row>
    <row r="14" spans="1:9" s="9" customFormat="1" ht="2.25" customHeight="1">
      <c r="B14" s="13"/>
      <c r="C14" s="38"/>
      <c r="D14" s="39"/>
      <c r="F14" s="13"/>
      <c r="G14" s="13"/>
      <c r="H14" s="38"/>
      <c r="I14" s="39"/>
    </row>
    <row r="15" spans="1:9" s="9" customFormat="1" ht="8.25" customHeight="1">
      <c r="F15" s="13"/>
      <c r="G15" s="13"/>
      <c r="H15" s="38"/>
    </row>
    <row r="16" spans="1:9" ht="15.75">
      <c r="A16" s="74" t="s">
        <v>39</v>
      </c>
      <c r="B16" s="74"/>
      <c r="C16" s="74"/>
      <c r="D16" s="74"/>
      <c r="E16" s="74"/>
      <c r="G16" s="16" t="s">
        <v>42</v>
      </c>
      <c r="H16" s="69">
        <v>0</v>
      </c>
      <c r="I16" s="69"/>
    </row>
    <row r="17" spans="1:9" ht="2.25" customHeight="1">
      <c r="A17" s="30"/>
      <c r="B17" s="30"/>
      <c r="C17" s="30"/>
      <c r="D17" s="30"/>
      <c r="E17" s="30"/>
      <c r="G17" s="17"/>
      <c r="H17" s="27"/>
      <c r="I17" s="28"/>
    </row>
    <row r="18" spans="1:9">
      <c r="A18" s="52" t="s">
        <v>40</v>
      </c>
      <c r="B18" s="52"/>
      <c r="C18" s="52"/>
      <c r="D18" s="52"/>
      <c r="E18" s="52"/>
    </row>
    <row r="19" spans="1:9">
      <c r="A19" s="54" t="s">
        <v>18</v>
      </c>
      <c r="B19" s="54"/>
      <c r="D19" s="42">
        <v>0</v>
      </c>
      <c r="E19" s="3" t="s">
        <v>28</v>
      </c>
      <c r="F19" s="3"/>
      <c r="G19" s="77">
        <f>D19*3.2</f>
        <v>0</v>
      </c>
      <c r="H19" s="77"/>
    </row>
    <row r="20" spans="1:9" ht="2.25" customHeight="1">
      <c r="A20" s="32"/>
      <c r="B20" s="32"/>
      <c r="D20" s="18"/>
      <c r="E20" s="32"/>
      <c r="F20" s="32"/>
      <c r="G20" s="31"/>
      <c r="H20" s="31"/>
    </row>
    <row r="21" spans="1:9" s="20" customFormat="1" ht="8.25">
      <c r="A21" s="24"/>
      <c r="B21" s="24"/>
      <c r="D21" s="23"/>
      <c r="E21" s="24"/>
      <c r="F21" s="24"/>
      <c r="G21" s="25"/>
      <c r="H21" s="25"/>
    </row>
    <row r="22" spans="1:9">
      <c r="A22" s="54" t="s">
        <v>19</v>
      </c>
      <c r="B22" s="54"/>
      <c r="C22" s="54"/>
      <c r="D22" s="42">
        <v>0</v>
      </c>
      <c r="E22" s="2" t="s">
        <v>32</v>
      </c>
      <c r="F22" s="3"/>
      <c r="G22" s="77">
        <f>D22*15</f>
        <v>0</v>
      </c>
      <c r="H22" s="77"/>
    </row>
    <row r="23" spans="1:9" ht="2.25" customHeight="1">
      <c r="A23" s="32"/>
      <c r="B23" s="32"/>
      <c r="C23" s="32"/>
      <c r="D23" s="18"/>
      <c r="E23" s="2"/>
      <c r="F23" s="32"/>
      <c r="G23" s="31"/>
      <c r="H23" s="31"/>
    </row>
    <row r="24" spans="1:9" s="20" customFormat="1" ht="8.25">
      <c r="A24" s="24"/>
      <c r="B24" s="24"/>
      <c r="C24" s="24"/>
      <c r="D24" s="23"/>
      <c r="E24" s="24"/>
      <c r="F24" s="24"/>
      <c r="G24" s="25"/>
      <c r="H24" s="25"/>
    </row>
    <row r="25" spans="1:9" ht="15.75" thickBot="1">
      <c r="A25" s="72" t="s">
        <v>34</v>
      </c>
      <c r="B25" s="73"/>
      <c r="C25" s="73"/>
      <c r="D25" s="42">
        <v>0</v>
      </c>
      <c r="E25" s="2" t="s">
        <v>33</v>
      </c>
      <c r="F25" s="3"/>
      <c r="G25" s="78">
        <f>D25*250</f>
        <v>0</v>
      </c>
      <c r="H25" s="78"/>
    </row>
    <row r="26" spans="1:9" ht="2.25" customHeight="1">
      <c r="A26" s="29"/>
      <c r="B26" s="29"/>
      <c r="C26" s="29"/>
      <c r="D26" s="18"/>
      <c r="E26" s="2"/>
      <c r="F26" s="32"/>
      <c r="G26" s="31"/>
      <c r="H26" s="31"/>
    </row>
    <row r="27" spans="1:9" s="20" customFormat="1" ht="8.25"/>
    <row r="28" spans="1:9">
      <c r="A28" s="55" t="s">
        <v>41</v>
      </c>
      <c r="B28" s="55"/>
      <c r="C28" s="55"/>
      <c r="D28" s="55"/>
      <c r="E28" s="55"/>
      <c r="F28" s="55"/>
      <c r="G28" s="65">
        <f>IF((G19+G22+G25)&lt;H16,G19+G22+G25,H16)</f>
        <v>0</v>
      </c>
      <c r="H28" s="65"/>
    </row>
    <row r="29" spans="1:9" s="20" customFormat="1" ht="8.25"/>
    <row r="30" spans="1:9" ht="15.75" thickBot="1">
      <c r="A30" s="54" t="s">
        <v>20</v>
      </c>
      <c r="B30" s="54"/>
      <c r="C30" s="54"/>
      <c r="D30" s="54"/>
      <c r="E30" s="54"/>
      <c r="G30" s="75">
        <v>0</v>
      </c>
      <c r="H30" s="75"/>
    </row>
    <row r="31" spans="1:9" s="20" customFormat="1" ht="8.25"/>
    <row r="32" spans="1:9">
      <c r="A32" s="76" t="s">
        <v>43</v>
      </c>
      <c r="B32" s="76"/>
      <c r="C32" s="54"/>
      <c r="D32" s="54"/>
      <c r="E32" s="54"/>
      <c r="G32" s="65">
        <f>G28+G30</f>
        <v>0</v>
      </c>
      <c r="H32" s="65"/>
    </row>
    <row r="33" spans="1:9" s="20" customFormat="1" ht="8.25">
      <c r="A33" s="33"/>
      <c r="B33" s="33"/>
      <c r="C33" s="24"/>
      <c r="D33" s="24"/>
      <c r="E33" s="24"/>
      <c r="G33" s="34"/>
      <c r="H33" s="34"/>
    </row>
    <row r="34" spans="1:9" s="40" customFormat="1">
      <c r="A34" s="67" t="s">
        <v>44</v>
      </c>
      <c r="B34" s="67"/>
      <c r="C34" s="68"/>
      <c r="D34" s="68"/>
      <c r="G34" s="66">
        <f>H16-G28</f>
        <v>0</v>
      </c>
      <c r="H34" s="66"/>
    </row>
    <row r="35" spans="1:9" s="20" customFormat="1" ht="8.25">
      <c r="A35" s="33"/>
      <c r="B35" s="33"/>
      <c r="C35" s="24"/>
      <c r="D35" s="24"/>
      <c r="G35" s="34"/>
      <c r="H35" s="34"/>
    </row>
    <row r="36" spans="1:9">
      <c r="A36" s="64" t="s">
        <v>21</v>
      </c>
      <c r="B36" s="64"/>
      <c r="C36" s="64"/>
      <c r="D36" s="64"/>
      <c r="E36" s="64"/>
      <c r="F36" s="64"/>
      <c r="G36" s="64"/>
      <c r="H36" s="64"/>
      <c r="I36" s="64"/>
    </row>
    <row r="37" spans="1:9" ht="15.75">
      <c r="A37" s="6"/>
      <c r="B37" s="6"/>
      <c r="C37" s="6"/>
    </row>
    <row r="38" spans="1:9">
      <c r="A38" s="8" t="s">
        <v>30</v>
      </c>
      <c r="B38" s="70"/>
      <c r="C38" s="70"/>
      <c r="D38" s="64" t="s">
        <v>31</v>
      </c>
      <c r="E38" s="64"/>
      <c r="F38" s="71"/>
      <c r="G38" s="71"/>
      <c r="H38" s="71"/>
    </row>
    <row r="39" spans="1:9" ht="3" customHeight="1">
      <c r="A39" s="26"/>
      <c r="B39" s="62"/>
      <c r="C39" s="63"/>
      <c r="D39" s="26"/>
      <c r="E39" s="26"/>
      <c r="F39" s="58"/>
      <c r="G39" s="59"/>
      <c r="H39" s="60"/>
    </row>
    <row r="40" spans="1:9">
      <c r="A40" s="5"/>
      <c r="B40" s="5"/>
      <c r="C40" s="5"/>
      <c r="D40" s="5"/>
      <c r="E40" s="5"/>
    </row>
    <row r="41" spans="1:9">
      <c r="A41" s="5"/>
      <c r="B41" s="5"/>
      <c r="C41" s="5"/>
      <c r="D41" s="5"/>
      <c r="E41" s="5"/>
    </row>
    <row r="42" spans="1:9">
      <c r="A42" s="5"/>
      <c r="B42" s="5"/>
      <c r="C42" s="5"/>
      <c r="D42" s="5"/>
      <c r="E42" s="5"/>
    </row>
    <row r="43" spans="1:9" ht="15.75">
      <c r="A43" s="6"/>
      <c r="B43" s="61"/>
      <c r="C43" s="61"/>
      <c r="D43" s="61"/>
      <c r="E43" s="61"/>
      <c r="F43" s="61"/>
    </row>
    <row r="44" spans="1:9" ht="2.25" customHeight="1">
      <c r="B44" s="58"/>
      <c r="C44" s="59"/>
      <c r="D44" s="59"/>
      <c r="E44" s="59"/>
      <c r="F44" s="60"/>
      <c r="G44" s="5"/>
      <c r="H44" s="3"/>
    </row>
    <row r="45" spans="1:9" ht="15.75">
      <c r="A45" s="6"/>
      <c r="B45" s="64" t="s">
        <v>22</v>
      </c>
      <c r="C45" s="64"/>
      <c r="D45" s="64"/>
      <c r="E45" s="64"/>
      <c r="F45" s="64"/>
    </row>
    <row r="46" spans="1:9" ht="15.75">
      <c r="A46" s="6"/>
      <c r="B46" s="36"/>
      <c r="C46" s="36"/>
      <c r="D46" s="36"/>
      <c r="E46" s="36"/>
      <c r="F46" s="36"/>
    </row>
    <row r="47" spans="1:9" ht="18.75">
      <c r="A47" s="57" t="s">
        <v>1</v>
      </c>
      <c r="B47" s="54"/>
      <c r="C47" s="54"/>
      <c r="D47" s="54"/>
      <c r="E47" s="54"/>
      <c r="F47" s="54"/>
      <c r="G47" s="54"/>
      <c r="H47" s="54"/>
      <c r="I47" s="54"/>
    </row>
    <row r="48" spans="1:9" s="1" customFormat="1" ht="8.25" customHeight="1">
      <c r="A48" s="11"/>
      <c r="B48" s="11"/>
      <c r="C48" s="11"/>
    </row>
    <row r="49" spans="1:10" s="7" customFormat="1" ht="12">
      <c r="A49" s="35" t="s">
        <v>35</v>
      </c>
      <c r="B49" s="35"/>
      <c r="C49" s="35"/>
      <c r="D49" s="45" t="s">
        <v>36</v>
      </c>
      <c r="E49" s="45"/>
      <c r="F49" s="45" t="s">
        <v>37</v>
      </c>
      <c r="G49" s="45"/>
      <c r="H49" s="45" t="s">
        <v>38</v>
      </c>
      <c r="I49" s="45"/>
    </row>
    <row r="50" spans="1:10" s="7" customFormat="1" ht="12">
      <c r="A50" s="48" t="s">
        <v>48</v>
      </c>
      <c r="B50" s="48"/>
      <c r="C50" s="48"/>
      <c r="D50" s="44">
        <v>5600</v>
      </c>
      <c r="E50" s="44"/>
      <c r="F50" s="44">
        <v>2200</v>
      </c>
      <c r="G50" s="45"/>
      <c r="H50" s="44">
        <v>1700</v>
      </c>
      <c r="I50" s="45"/>
    </row>
    <row r="51" spans="1:10" s="7" customFormat="1" ht="12">
      <c r="A51" s="48" t="s">
        <v>2</v>
      </c>
      <c r="B51" s="48"/>
      <c r="C51" s="48"/>
      <c r="D51" s="44">
        <v>2700</v>
      </c>
      <c r="E51" s="44"/>
      <c r="F51" s="44">
        <v>1100</v>
      </c>
      <c r="G51" s="45"/>
      <c r="H51" s="44">
        <v>800</v>
      </c>
      <c r="I51" s="45"/>
    </row>
    <row r="52" spans="1:10" s="7" customFormat="1" ht="12">
      <c r="A52" s="48" t="s">
        <v>3</v>
      </c>
      <c r="B52" s="48"/>
      <c r="C52" s="48"/>
      <c r="D52" s="44">
        <v>1500</v>
      </c>
      <c r="E52" s="44"/>
      <c r="F52" s="44">
        <v>500</v>
      </c>
      <c r="G52" s="45"/>
      <c r="H52" s="44">
        <v>500</v>
      </c>
      <c r="I52" s="45"/>
    </row>
    <row r="53" spans="1:10" s="7" customFormat="1" ht="12">
      <c r="A53" s="48" t="s">
        <v>4</v>
      </c>
      <c r="B53" s="48"/>
      <c r="C53" s="48"/>
      <c r="D53" s="44">
        <v>300</v>
      </c>
      <c r="E53" s="44"/>
      <c r="F53" s="44">
        <v>100</v>
      </c>
      <c r="G53" s="45"/>
      <c r="H53" s="44">
        <v>100</v>
      </c>
      <c r="I53" s="45"/>
    </row>
    <row r="54" spans="1:10" s="7" customFormat="1" ht="12">
      <c r="A54" s="48" t="s">
        <v>5</v>
      </c>
      <c r="B54" s="48"/>
      <c r="C54" s="48"/>
      <c r="D54" s="44">
        <v>1500</v>
      </c>
      <c r="E54" s="44"/>
      <c r="F54" s="44">
        <v>500</v>
      </c>
      <c r="G54" s="45"/>
      <c r="H54" s="44">
        <v>500</v>
      </c>
      <c r="I54" s="45"/>
    </row>
    <row r="55" spans="1:10" s="7" customFormat="1" ht="12">
      <c r="A55" s="48" t="s">
        <v>6</v>
      </c>
      <c r="B55" s="48"/>
      <c r="C55" s="48"/>
      <c r="D55" s="44">
        <v>300</v>
      </c>
      <c r="E55" s="44"/>
      <c r="F55" s="44">
        <v>100</v>
      </c>
      <c r="G55" s="45"/>
      <c r="H55" s="44">
        <v>100</v>
      </c>
      <c r="I55" s="45"/>
    </row>
    <row r="56" spans="1:10" s="7" customFormat="1" ht="12">
      <c r="A56" s="48" t="s">
        <v>7</v>
      </c>
      <c r="B56" s="48"/>
      <c r="C56" s="48"/>
      <c r="D56" s="44">
        <v>1500</v>
      </c>
      <c r="E56" s="44"/>
      <c r="F56" s="44">
        <v>500</v>
      </c>
      <c r="G56" s="45"/>
      <c r="H56" s="44">
        <v>500</v>
      </c>
      <c r="I56" s="45"/>
      <c r="J56" s="4"/>
    </row>
    <row r="57" spans="1:10" s="7" customFormat="1" ht="12">
      <c r="A57" s="48" t="s">
        <v>8</v>
      </c>
      <c r="B57" s="48"/>
      <c r="C57" s="48"/>
      <c r="D57" s="44">
        <v>300</v>
      </c>
      <c r="E57" s="44"/>
      <c r="F57" s="44">
        <v>100</v>
      </c>
      <c r="G57" s="45"/>
      <c r="H57" s="44">
        <v>100</v>
      </c>
      <c r="I57" s="45"/>
    </row>
    <row r="58" spans="1:10" s="7" customFormat="1" ht="12">
      <c r="A58" s="48" t="s">
        <v>9</v>
      </c>
      <c r="B58" s="48"/>
      <c r="C58" s="48"/>
      <c r="D58" s="44">
        <v>300</v>
      </c>
      <c r="E58" s="44"/>
      <c r="F58" s="44">
        <v>100</v>
      </c>
      <c r="G58" s="45"/>
      <c r="H58" s="44">
        <v>100</v>
      </c>
      <c r="I58" s="45"/>
    </row>
    <row r="59" spans="1:10" s="7" customFormat="1" ht="12">
      <c r="A59" s="48" t="s">
        <v>10</v>
      </c>
      <c r="B59" s="48"/>
      <c r="C59" s="48"/>
      <c r="D59" s="44">
        <v>150</v>
      </c>
      <c r="E59" s="44"/>
      <c r="F59" s="44"/>
      <c r="G59" s="45"/>
      <c r="H59" s="44"/>
      <c r="I59" s="45"/>
    </row>
    <row r="60" spans="1:10" s="7" customFormat="1" ht="6" customHeight="1">
      <c r="A60" s="48"/>
      <c r="B60" s="48"/>
      <c r="C60" s="48"/>
      <c r="D60" s="44"/>
      <c r="E60" s="44"/>
      <c r="F60" s="44"/>
      <c r="G60" s="45"/>
      <c r="H60" s="44"/>
      <c r="I60" s="45"/>
    </row>
    <row r="61" spans="1:10" s="7" customFormat="1" ht="12">
      <c r="A61" s="48" t="s">
        <v>11</v>
      </c>
      <c r="B61" s="48"/>
      <c r="C61" s="48"/>
      <c r="D61" s="44"/>
      <c r="E61" s="44"/>
      <c r="F61" s="44"/>
      <c r="G61" s="45"/>
      <c r="H61" s="44"/>
      <c r="I61" s="45"/>
    </row>
    <row r="62" spans="1:10" s="7" customFormat="1" ht="12">
      <c r="A62" s="48" t="s">
        <v>12</v>
      </c>
      <c r="B62" s="48"/>
      <c r="C62" s="48"/>
      <c r="D62" s="44">
        <v>2200</v>
      </c>
      <c r="E62" s="44"/>
      <c r="F62" s="44">
        <v>900</v>
      </c>
      <c r="G62" s="45"/>
      <c r="H62" s="44">
        <v>650</v>
      </c>
      <c r="I62" s="45"/>
    </row>
    <row r="63" spans="1:10" s="7" customFormat="1" ht="12">
      <c r="A63" s="48" t="s">
        <v>13</v>
      </c>
      <c r="B63" s="48"/>
      <c r="C63" s="48"/>
      <c r="D63" s="44">
        <v>5600</v>
      </c>
      <c r="E63" s="44"/>
      <c r="F63" s="44">
        <v>2200</v>
      </c>
      <c r="G63" s="45"/>
      <c r="H63" s="44">
        <v>1700</v>
      </c>
      <c r="I63" s="45"/>
    </row>
    <row r="64" spans="1:10" s="7" customFormat="1" ht="12">
      <c r="A64" s="48" t="s">
        <v>14</v>
      </c>
      <c r="B64" s="48"/>
      <c r="C64" s="48"/>
      <c r="D64" s="44">
        <v>7300</v>
      </c>
      <c r="E64" s="44"/>
      <c r="F64" s="44">
        <v>2200</v>
      </c>
      <c r="G64" s="45"/>
      <c r="H64" s="44">
        <v>1700</v>
      </c>
      <c r="I64" s="45"/>
    </row>
    <row r="65" spans="1:9" s="7" customFormat="1" ht="12">
      <c r="A65" s="48" t="s">
        <v>15</v>
      </c>
      <c r="B65" s="48"/>
      <c r="C65" s="48"/>
      <c r="D65" s="44">
        <v>1500</v>
      </c>
      <c r="E65" s="44"/>
      <c r="F65" s="44">
        <v>500</v>
      </c>
      <c r="G65" s="45"/>
      <c r="H65" s="44">
        <v>500</v>
      </c>
      <c r="I65" s="45"/>
    </row>
    <row r="66" spans="1:9" s="7" customFormat="1" ht="12">
      <c r="A66" s="48" t="s">
        <v>16</v>
      </c>
      <c r="B66" s="48"/>
      <c r="C66" s="48"/>
      <c r="D66" s="44">
        <v>2400</v>
      </c>
      <c r="E66" s="44"/>
      <c r="F66" s="44">
        <v>600</v>
      </c>
      <c r="G66" s="45"/>
      <c r="H66" s="44">
        <v>600</v>
      </c>
      <c r="I66" s="45"/>
    </row>
    <row r="67" spans="1:9" ht="8.25" customHeight="1">
      <c r="A67" s="12"/>
      <c r="B67" s="12"/>
      <c r="C67" s="12"/>
    </row>
    <row r="68" spans="1:9">
      <c r="A68" s="45" t="s">
        <v>45</v>
      </c>
      <c r="B68" s="45"/>
      <c r="C68" s="45"/>
      <c r="D68" s="45"/>
      <c r="E68" s="45"/>
      <c r="F68" s="45"/>
      <c r="G68" s="45"/>
      <c r="H68" s="45"/>
      <c r="I68" s="45"/>
    </row>
  </sheetData>
  <sheetProtection password="CCF3" sheet="1" objects="1" scenarios="1"/>
  <mergeCells count="114">
    <mergeCell ref="G13:H13"/>
    <mergeCell ref="A68:I68"/>
    <mergeCell ref="A25:C25"/>
    <mergeCell ref="A16:E16"/>
    <mergeCell ref="G30:H30"/>
    <mergeCell ref="A22:C22"/>
    <mergeCell ref="A30:E30"/>
    <mergeCell ref="A32:E32"/>
    <mergeCell ref="F39:H39"/>
    <mergeCell ref="G22:H22"/>
    <mergeCell ref="G28:H28"/>
    <mergeCell ref="A47:I47"/>
    <mergeCell ref="D49:E49"/>
    <mergeCell ref="F49:G49"/>
    <mergeCell ref="H49:I49"/>
    <mergeCell ref="D38:E38"/>
    <mergeCell ref="G25:H25"/>
    <mergeCell ref="G19:H19"/>
    <mergeCell ref="A1:I1"/>
    <mergeCell ref="A4:B4"/>
    <mergeCell ref="A7:B7"/>
    <mergeCell ref="A10:B10"/>
    <mergeCell ref="C4:E4"/>
    <mergeCell ref="C7:E7"/>
    <mergeCell ref="C10:E10"/>
    <mergeCell ref="A2:I2"/>
    <mergeCell ref="C5:E5"/>
    <mergeCell ref="C8:E8"/>
    <mergeCell ref="G4:H4"/>
    <mergeCell ref="G7:H7"/>
    <mergeCell ref="G10:H10"/>
    <mergeCell ref="C11:E11"/>
    <mergeCell ref="A50:C50"/>
    <mergeCell ref="D50:E50"/>
    <mergeCell ref="F50:G50"/>
    <mergeCell ref="H50:I50"/>
    <mergeCell ref="A51:C51"/>
    <mergeCell ref="D51:E51"/>
    <mergeCell ref="F51:G51"/>
    <mergeCell ref="H51:I51"/>
    <mergeCell ref="A18:E18"/>
    <mergeCell ref="A28:F28"/>
    <mergeCell ref="B44:F44"/>
    <mergeCell ref="B43:F43"/>
    <mergeCell ref="B39:C39"/>
    <mergeCell ref="B45:F45"/>
    <mergeCell ref="G32:H32"/>
    <mergeCell ref="G34:H34"/>
    <mergeCell ref="A34:D34"/>
    <mergeCell ref="A19:B19"/>
    <mergeCell ref="H16:I16"/>
    <mergeCell ref="A36:I36"/>
    <mergeCell ref="B38:C38"/>
    <mergeCell ref="F38:H38"/>
    <mergeCell ref="A52:C52"/>
    <mergeCell ref="D52:E52"/>
    <mergeCell ref="F52:G52"/>
    <mergeCell ref="H52:I52"/>
    <mergeCell ref="A53:C53"/>
    <mergeCell ref="D53:E53"/>
    <mergeCell ref="F53:G53"/>
    <mergeCell ref="H53:I53"/>
    <mergeCell ref="A54:C54"/>
    <mergeCell ref="D54:E54"/>
    <mergeCell ref="F54:G54"/>
    <mergeCell ref="H54:I54"/>
    <mergeCell ref="A55:C55"/>
    <mergeCell ref="D55:E55"/>
    <mergeCell ref="F55:G55"/>
    <mergeCell ref="H55:I55"/>
    <mergeCell ref="A56:C56"/>
    <mergeCell ref="D56:E56"/>
    <mergeCell ref="F56:G56"/>
    <mergeCell ref="H56:I56"/>
    <mergeCell ref="A57:C57"/>
    <mergeCell ref="D57:E57"/>
    <mergeCell ref="F57:G57"/>
    <mergeCell ref="H57:I57"/>
    <mergeCell ref="H62:I62"/>
    <mergeCell ref="A63:C63"/>
    <mergeCell ref="D63:E63"/>
    <mergeCell ref="F61:G61"/>
    <mergeCell ref="H61:I61"/>
    <mergeCell ref="A58:C58"/>
    <mergeCell ref="D58:E58"/>
    <mergeCell ref="F58:G58"/>
    <mergeCell ref="H58:I58"/>
    <mergeCell ref="A59:C59"/>
    <mergeCell ref="D59:E59"/>
    <mergeCell ref="F59:G59"/>
    <mergeCell ref="H59:I59"/>
    <mergeCell ref="F63:G63"/>
    <mergeCell ref="H63:I63"/>
    <mergeCell ref="A66:C66"/>
    <mergeCell ref="D66:E66"/>
    <mergeCell ref="F66:G66"/>
    <mergeCell ref="H66:I66"/>
    <mergeCell ref="A60:C60"/>
    <mergeCell ref="D60:E60"/>
    <mergeCell ref="F60:G60"/>
    <mergeCell ref="H60:I60"/>
    <mergeCell ref="A61:C61"/>
    <mergeCell ref="D61:E61"/>
    <mergeCell ref="A65:C65"/>
    <mergeCell ref="D65:E65"/>
    <mergeCell ref="F65:G65"/>
    <mergeCell ref="H65:I65"/>
    <mergeCell ref="A64:C64"/>
    <mergeCell ref="D64:E64"/>
    <mergeCell ref="F64:G64"/>
    <mergeCell ref="H64:I64"/>
    <mergeCell ref="A62:C62"/>
    <mergeCell ref="D62:E62"/>
    <mergeCell ref="F62:G6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Dómaraavrokning</vt:lpstr>
      <vt:lpstr>Dómaraavrokning!Udskriftsområde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Josva</dc:creator>
  <cp:lastModifiedBy>Josva Thomsen</cp:lastModifiedBy>
  <cp:lastPrinted>2012-04-13T12:43:18Z</cp:lastPrinted>
  <dcterms:created xsi:type="dcterms:W3CDTF">2008-09-19T19:42:54Z</dcterms:created>
  <dcterms:modified xsi:type="dcterms:W3CDTF">2012-04-13T12:57:17Z</dcterms:modified>
</cp:coreProperties>
</file>